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ad me" sheetId="1" r:id="rId1"/>
    <sheet name="Log" sheetId="2" r:id="rId2"/>
    <sheet name="Summary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5"/>
  <sheetViews>
    <sheetView workbookViewId="0"/>
  </sheetViews>
  <cols>
    <col min="1" max="1" width="90.83203125" customWidth="1"/>
  </cols>
  <sheetData>
    <row r="1">
      <c r="A1" t="str">
        <v>ccplanning.net — Forecast Accuracy Log</v>
      </c>
    </row>
    <row r="3">
      <c r="A3" t="str">
        <v>Track forecast accuracy by week and channel. Calculates MAPE, WAPE, and bias so you can compare metrics and spot drift.</v>
      </c>
    </row>
    <row r="5">
      <c r="A5" t="str">
        <v>How to use:</v>
      </c>
    </row>
    <row r="6">
      <c r="A6" t="str">
        <v>1. Enter your forecast and actual contacts per channel each week in the Log tab.</v>
      </c>
    </row>
    <row r="7">
      <c r="A7" t="str">
        <v>2. The Summary tab calculates the three accuracy metrics that matter.</v>
      </c>
    </row>
    <row r="8">
      <c r="A8" t="str">
        <v>3. Use the Bias column to spot consistent over- or under-forecasting (positive = forecast above actual).</v>
      </c>
    </row>
    <row r="10">
      <c r="A10" t="str">
        <v>Metric definitions:</v>
      </c>
    </row>
    <row r="11">
      <c r="A11" t="str">
        <v>MAPE — Mean Absolute Percentage Error. Easy to interpret but unstable when actuals are small.</v>
      </c>
    </row>
    <row r="12">
      <c r="A12" t="str">
        <v>WAPE — Weighted Absolute Percentage Error. Volume-weighted; the metric we recommend as the headline.</v>
      </c>
    </row>
    <row r="13">
      <c r="A13" t="str">
        <v>Bias — average signed error. Positive = consistent over-forecasting; negative = under-forecasting.</v>
      </c>
    </row>
    <row r="15">
      <c r="A15" t="str">
        <v>See https://ccplanning.net/articles/forecast-accuracy-metrics.html for the full treatment.</v>
      </c>
    </row>
  </sheetData>
  <ignoredErrors>
    <ignoredError numberStoredAsText="1" sqref="A1:A1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/>
  </sheetViews>
  <cols>
    <col min="1" max="1" width="14.83203125" customWidth="1"/>
    <col min="2" max="2" width="12.83203125" customWidth="1"/>
    <col min="3" max="3" width="16.83203125" customWidth="1"/>
    <col min="4" max="4" width="16.83203125" customWidth="1"/>
    <col min="5" max="5" width="14.83203125" customWidth="1"/>
    <col min="6" max="6" width="14.83203125" customWidth="1"/>
    <col min="7" max="7" width="10.83203125" customWidth="1"/>
    <col min="8" max="8" width="12.83203125" customWidth="1"/>
  </cols>
  <sheetData>
    <row r="1">
      <c r="A1" t="str">
        <v>Week starting</v>
      </c>
      <c r="B1" t="str">
        <v>Channel</v>
      </c>
      <c r="C1" t="str">
        <v>Forecast contacts</v>
      </c>
      <c r="D1" t="str">
        <v>Actual contacts</v>
      </c>
      <c r="E1" t="str">
        <v>Absolute error</v>
      </c>
      <c r="F1" t="str">
        <v>Signed error</v>
      </c>
      <c r="G1" t="str">
        <v>Abs %</v>
      </c>
      <c r="H1" t="str">
        <v>Signed %</v>
      </c>
    </row>
    <row r="2">
      <c r="A2" t="str">
        <v>2026-04-06</v>
      </c>
      <c r="B2" t="str">
        <v>Voice</v>
      </c>
      <c r="C2">
        <v>12500</v>
      </c>
      <c r="D2">
        <v>12940</v>
      </c>
      <c r="E2">
        <f>IFERROR(ABS(C2-D2), "")</f>
      </c>
      <c r="F2">
        <f>IFERROR(C2-D2, "")</f>
      </c>
      <c r="G2" s="1">
        <f>IFERROR(E2/D2, "")</f>
      </c>
      <c r="H2" s="1">
        <f>IFERROR(F2/D2, "")</f>
      </c>
    </row>
    <row r="3">
      <c r="A3" t="str">
        <v>2026-04-06</v>
      </c>
      <c r="B3" t="str">
        <v>Email</v>
      </c>
      <c r="C3">
        <v>4200</v>
      </c>
      <c r="D3">
        <v>4070</v>
      </c>
      <c r="E3">
        <f>IFERROR(ABS(C3-D3), "")</f>
      </c>
      <c r="F3">
        <f>IFERROR(C3-D3, "")</f>
      </c>
      <c r="G3" s="1">
        <f>IFERROR(E3/D3, "")</f>
      </c>
      <c r="H3" s="1">
        <f>IFERROR(F3/D3, "")</f>
      </c>
    </row>
    <row r="4">
      <c r="A4" t="str">
        <v>2026-04-13</v>
      </c>
      <c r="B4" t="str">
        <v>Voice</v>
      </c>
      <c r="C4">
        <v>13200</v>
      </c>
      <c r="D4">
        <v>13580</v>
      </c>
      <c r="E4">
        <f>IFERROR(ABS(C4-D4), "")</f>
      </c>
      <c r="F4">
        <f>IFERROR(C4-D4, "")</f>
      </c>
      <c r="G4" s="1">
        <f>IFERROR(E4/D4, "")</f>
      </c>
      <c r="H4" s="1">
        <f>IFERROR(F4/D4, "")</f>
      </c>
    </row>
    <row r="5">
      <c r="A5" t="str">
        <v>2026-04-13</v>
      </c>
      <c r="B5" t="str">
        <v>Email</v>
      </c>
      <c r="C5">
        <v>4400</v>
      </c>
      <c r="D5">
        <v>4520</v>
      </c>
      <c r="E5">
        <f>IFERROR(ABS(C5-D5), "")</f>
      </c>
      <c r="F5">
        <f>IFERROR(C5-D5, "")</f>
      </c>
      <c r="G5" s="1">
        <f>IFERROR(E5/D5, "")</f>
      </c>
      <c r="H5" s="1">
        <f>IFERROR(F5/D5, "")</f>
      </c>
    </row>
    <row r="6">
      <c r="A6" t="str">
        <v/>
      </c>
      <c r="B6" t="str">
        <v/>
      </c>
      <c r="C6" t="str">
        <v/>
      </c>
      <c r="D6" t="str">
        <v/>
      </c>
      <c r="E6">
        <f>IFERROR(ABS(C6-D6), "")</f>
      </c>
      <c r="F6">
        <f>IFERROR(C6-D6, "")</f>
      </c>
      <c r="G6" s="1">
        <f>IFERROR(E6/D6, "")</f>
      </c>
      <c r="H6" s="1">
        <f>IFERROR(F6/D6, "")</f>
      </c>
    </row>
    <row r="7">
      <c r="A7" t="str">
        <v/>
      </c>
      <c r="B7" t="str">
        <v/>
      </c>
      <c r="C7" t="str">
        <v/>
      </c>
      <c r="D7" t="str">
        <v/>
      </c>
      <c r="E7">
        <f>IFERROR(ABS(C7-D7), "")</f>
      </c>
      <c r="F7">
        <f>IFERROR(C7-D7, "")</f>
      </c>
      <c r="G7" s="1">
        <f>IFERROR(E7/D7, "")</f>
      </c>
      <c r="H7" s="1">
        <f>IFERROR(F7/D7, "")</f>
      </c>
    </row>
    <row r="8">
      <c r="A8" t="str">
        <v/>
      </c>
      <c r="B8" t="str">
        <v/>
      </c>
      <c r="C8" t="str">
        <v/>
      </c>
      <c r="D8" t="str">
        <v/>
      </c>
      <c r="E8">
        <f>IFERROR(ABS(C8-D8), "")</f>
      </c>
      <c r="F8">
        <f>IFERROR(C8-D8, "")</f>
      </c>
      <c r="G8" s="1">
        <f>IFERROR(E8/D8, "")</f>
      </c>
      <c r="H8" s="1">
        <f>IFERROR(F8/D8, "")</f>
      </c>
    </row>
    <row r="9">
      <c r="A9" t="str">
        <v/>
      </c>
      <c r="B9" t="str">
        <v/>
      </c>
      <c r="C9" t="str">
        <v/>
      </c>
      <c r="D9" t="str">
        <v/>
      </c>
      <c r="E9">
        <f>IFERROR(ABS(C9-D9), "")</f>
      </c>
      <c r="F9">
        <f>IFERROR(C9-D9, "")</f>
      </c>
      <c r="G9" s="1">
        <f>IFERROR(E9/D9, "")</f>
      </c>
      <c r="H9" s="1">
        <f>IFERROR(F9/D9, "")</f>
      </c>
    </row>
    <row r="10">
      <c r="A10" t="str">
        <v/>
      </c>
      <c r="B10" t="str">
        <v/>
      </c>
      <c r="C10" t="str">
        <v/>
      </c>
      <c r="D10" t="str">
        <v/>
      </c>
      <c r="E10">
        <f>IFERROR(ABS(C10-D10), "")</f>
      </c>
      <c r="F10">
        <f>IFERROR(C10-D10, "")</f>
      </c>
      <c r="G10" s="1">
        <f>IFERROR(E10/D10, "")</f>
      </c>
      <c r="H10" s="1">
        <f>IFERROR(F10/D10, "")</f>
      </c>
    </row>
    <row r="11">
      <c r="A11" t="str">
        <v/>
      </c>
      <c r="B11" t="str">
        <v/>
      </c>
      <c r="C11" t="str">
        <v/>
      </c>
      <c r="D11" t="str">
        <v/>
      </c>
      <c r="E11">
        <f>IFERROR(ABS(C11-D11), "")</f>
      </c>
      <c r="F11">
        <f>IFERROR(C11-D11, "")</f>
      </c>
      <c r="G11" s="1">
        <f>IFERROR(E11/D11, "")</f>
      </c>
      <c r="H11" s="1">
        <f>IFERROR(F11/D11, "")</f>
      </c>
    </row>
    <row r="12">
      <c r="A12" t="str">
        <v/>
      </c>
      <c r="B12" t="str">
        <v/>
      </c>
      <c r="C12" t="str">
        <v/>
      </c>
      <c r="D12" t="str">
        <v/>
      </c>
      <c r="E12">
        <f>IFERROR(ABS(C12-D12), "")</f>
      </c>
      <c r="F12">
        <f>IFERROR(C12-D12, "")</f>
      </c>
      <c r="G12" s="1">
        <f>IFERROR(E12/D12, "")</f>
      </c>
      <c r="H12" s="1">
        <f>IFERROR(F12/D12, "")</f>
      </c>
    </row>
    <row r="13">
      <c r="A13" t="str">
        <v/>
      </c>
      <c r="B13" t="str">
        <v/>
      </c>
      <c r="C13" t="str">
        <v/>
      </c>
      <c r="D13" t="str">
        <v/>
      </c>
      <c r="E13">
        <f>IFERROR(ABS(C13-D13), "")</f>
      </c>
      <c r="F13">
        <f>IFERROR(C13-D13, "")</f>
      </c>
      <c r="G13" s="1">
        <f>IFERROR(E13/D13, "")</f>
      </c>
      <c r="H13" s="1">
        <f>IFERROR(F13/D13, "")</f>
      </c>
    </row>
    <row r="14">
      <c r="A14" t="str">
        <v/>
      </c>
      <c r="B14" t="str">
        <v/>
      </c>
      <c r="C14" t="str">
        <v/>
      </c>
      <c r="D14" t="str">
        <v/>
      </c>
      <c r="E14">
        <f>IFERROR(ABS(C14-D14), "")</f>
      </c>
      <c r="F14">
        <f>IFERROR(C14-D14, "")</f>
      </c>
      <c r="G14" s="1">
        <f>IFERROR(E14/D14, "")</f>
      </c>
      <c r="H14" s="1">
        <f>IFERROR(F14/D14, "")</f>
      </c>
    </row>
    <row r="15">
      <c r="A15" t="str">
        <v/>
      </c>
      <c r="B15" t="str">
        <v/>
      </c>
      <c r="C15" t="str">
        <v/>
      </c>
      <c r="D15" t="str">
        <v/>
      </c>
      <c r="E15">
        <f>IFERROR(ABS(C15-D15), "")</f>
      </c>
      <c r="F15">
        <f>IFERROR(C15-D15, "")</f>
      </c>
      <c r="G15" s="1">
        <f>IFERROR(E15/D15, "")</f>
      </c>
      <c r="H15" s="1">
        <f>IFERROR(F15/D15, "")</f>
      </c>
    </row>
    <row r="16">
      <c r="A16" t="str">
        <v/>
      </c>
      <c r="B16" t="str">
        <v/>
      </c>
      <c r="C16" t="str">
        <v/>
      </c>
      <c r="D16" t="str">
        <v/>
      </c>
      <c r="E16">
        <f>IFERROR(ABS(C16-D16), "")</f>
      </c>
      <c r="F16">
        <f>IFERROR(C16-D16, "")</f>
      </c>
      <c r="G16" s="1">
        <f>IFERROR(E16/D16, "")</f>
      </c>
      <c r="H16" s="1">
        <f>IFERROR(F16/D16, "")</f>
      </c>
    </row>
    <row r="17">
      <c r="A17" t="str">
        <v/>
      </c>
      <c r="B17" t="str">
        <v/>
      </c>
      <c r="C17" t="str">
        <v/>
      </c>
      <c r="D17" t="str">
        <v/>
      </c>
      <c r="E17">
        <f>IFERROR(ABS(C17-D17), "")</f>
      </c>
      <c r="F17">
        <f>IFERROR(C17-D17, "")</f>
      </c>
      <c r="G17" s="1">
        <f>IFERROR(E17/D17, "")</f>
      </c>
      <c r="H17" s="1">
        <f>IFERROR(F17/D17, "")</f>
      </c>
    </row>
    <row r="18">
      <c r="A18" t="str">
        <v/>
      </c>
      <c r="B18" t="str">
        <v/>
      </c>
      <c r="C18" t="str">
        <v/>
      </c>
      <c r="D18" t="str">
        <v/>
      </c>
      <c r="E18">
        <f>IFERROR(ABS(C18-D18), "")</f>
      </c>
      <c r="F18">
        <f>IFERROR(C18-D18, "")</f>
      </c>
      <c r="G18" s="1">
        <f>IFERROR(E18/D18, "")</f>
      </c>
      <c r="H18" s="1">
        <f>IFERROR(F18/D18, "")</f>
      </c>
    </row>
    <row r="19">
      <c r="A19" t="str">
        <v/>
      </c>
      <c r="B19" t="str">
        <v/>
      </c>
      <c r="C19" t="str">
        <v/>
      </c>
      <c r="D19" t="str">
        <v/>
      </c>
      <c r="E19">
        <f>IFERROR(ABS(C19-D19), "")</f>
      </c>
      <c r="F19">
        <f>IFERROR(C19-D19, "")</f>
      </c>
      <c r="G19" s="1">
        <f>IFERROR(E19/D19, "")</f>
      </c>
      <c r="H19" s="1">
        <f>IFERROR(F19/D19, "")</f>
      </c>
    </row>
    <row r="20">
      <c r="A20" t="str">
        <v/>
      </c>
      <c r="B20" t="str">
        <v/>
      </c>
      <c r="C20" t="str">
        <v/>
      </c>
      <c r="D20" t="str">
        <v/>
      </c>
      <c r="E20">
        <f>IFERROR(ABS(C20-D20), "")</f>
      </c>
      <c r="F20">
        <f>IFERROR(C20-D20, "")</f>
      </c>
      <c r="G20" s="1">
        <f>IFERROR(E20/D20, "")</f>
      </c>
      <c r="H20" s="1">
        <f>IFERROR(F20/D20, "")</f>
      </c>
    </row>
    <row r="21">
      <c r="A21" t="str">
        <v/>
      </c>
      <c r="B21" t="str">
        <v/>
      </c>
      <c r="C21" t="str">
        <v/>
      </c>
      <c r="D21" t="str">
        <v/>
      </c>
      <c r="E21">
        <f>IFERROR(ABS(C21-D21), "")</f>
      </c>
      <c r="F21">
        <f>IFERROR(C21-D21, "")</f>
      </c>
      <c r="G21" s="1">
        <f>IFERROR(E21/D21, "")</f>
      </c>
      <c r="H21" s="1">
        <f>IFERROR(F21/D21, "")</f>
      </c>
    </row>
    <row r="22">
      <c r="A22" t="str">
        <v/>
      </c>
      <c r="B22" t="str">
        <v/>
      </c>
      <c r="C22" t="str">
        <v/>
      </c>
      <c r="D22" t="str">
        <v/>
      </c>
      <c r="E22">
        <f>IFERROR(ABS(C22-D22), "")</f>
      </c>
      <c r="F22">
        <f>IFERROR(C22-D22, "")</f>
      </c>
      <c r="G22" s="1">
        <f>IFERROR(E22/D22, "")</f>
      </c>
      <c r="H22" s="1">
        <f>IFERROR(F22/D22, "")</f>
      </c>
    </row>
    <row r="23">
      <c r="A23" t="str">
        <v/>
      </c>
      <c r="B23" t="str">
        <v/>
      </c>
      <c r="C23" t="str">
        <v/>
      </c>
      <c r="D23" t="str">
        <v/>
      </c>
      <c r="E23">
        <f>IFERROR(ABS(C23-D23), "")</f>
      </c>
      <c r="F23">
        <f>IFERROR(C23-D23, "")</f>
      </c>
      <c r="G23" s="1">
        <f>IFERROR(E23/D23, "")</f>
      </c>
      <c r="H23" s="1">
        <f>IFERROR(F23/D23, "")</f>
      </c>
    </row>
    <row r="24">
      <c r="A24" t="str">
        <v/>
      </c>
      <c r="B24" t="str">
        <v/>
      </c>
      <c r="C24" t="str">
        <v/>
      </c>
      <c r="D24" t="str">
        <v/>
      </c>
      <c r="E24">
        <f>IFERROR(ABS(C24-D24), "")</f>
      </c>
      <c r="F24">
        <f>IFERROR(C24-D24, "")</f>
      </c>
      <c r="G24" s="1">
        <f>IFERROR(E24/D24, "")</f>
      </c>
      <c r="H24" s="1">
        <f>IFERROR(F24/D24, "")</f>
      </c>
    </row>
    <row r="25">
      <c r="A25" t="str">
        <v/>
      </c>
      <c r="B25" t="str">
        <v/>
      </c>
      <c r="C25" t="str">
        <v/>
      </c>
      <c r="D25" t="str">
        <v/>
      </c>
      <c r="E25">
        <f>IFERROR(ABS(C25-D25), "")</f>
      </c>
      <c r="F25">
        <f>IFERROR(C25-D25, "")</f>
      </c>
      <c r="G25" s="1">
        <f>IFERROR(E25/D25, "")</f>
      </c>
      <c r="H25" s="1">
        <f>IFERROR(F25/D25, "")</f>
      </c>
    </row>
    <row r="26">
      <c r="A26" t="str">
        <v/>
      </c>
      <c r="B26" t="str">
        <v/>
      </c>
      <c r="C26" t="str">
        <v/>
      </c>
      <c r="D26" t="str">
        <v/>
      </c>
      <c r="E26">
        <f>IFERROR(ABS(C26-D26), "")</f>
      </c>
      <c r="F26">
        <f>IFERROR(C26-D26, "")</f>
      </c>
      <c r="G26" s="1">
        <f>IFERROR(E26/D26, "")</f>
      </c>
      <c r="H26" s="1">
        <f>IFERROR(F26/D26, "")</f>
      </c>
    </row>
    <row r="27">
      <c r="A27" t="str">
        <v/>
      </c>
      <c r="B27" t="str">
        <v/>
      </c>
      <c r="C27" t="str">
        <v/>
      </c>
      <c r="D27" t="str">
        <v/>
      </c>
      <c r="E27">
        <f>IFERROR(ABS(C27-D27), "")</f>
      </c>
      <c r="F27">
        <f>IFERROR(C27-D27, "")</f>
      </c>
      <c r="G27" s="1">
        <f>IFERROR(E27/D27, "")</f>
      </c>
      <c r="H27" s="1">
        <f>IFERROR(F27/D27, "")</f>
      </c>
    </row>
  </sheetData>
  <ignoredErrors>
    <ignoredError numberStoredAsText="1" sqref="A1:H27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4.83203125" customWidth="1"/>
    <col min="2" max="2" width="16.83203125" customWidth="1"/>
    <col min="3" max="3" width="70.83203125" customWidth="1"/>
  </cols>
  <sheetData>
    <row r="1">
      <c r="A1" t="str">
        <v>Forecast accuracy summary</v>
      </c>
    </row>
    <row r="3">
      <c r="A3" t="str">
        <v>Metric</v>
      </c>
      <c r="B3" t="str">
        <v>All channels</v>
      </c>
      <c r="C3" t="str">
        <v>Notes</v>
      </c>
    </row>
    <row r="4">
      <c r="A4" t="str">
        <v>MAPE</v>
      </c>
      <c r="B4" s="1">
        <f>IFERROR(AVERAGE(Log!G2:G27), "")</f>
      </c>
      <c r="C4" t="str">
        <v>Mean of absolute % errors. Easy to read; can blow up when actuals are small.</v>
      </c>
    </row>
    <row r="5">
      <c r="A5" t="str">
        <v>WAPE</v>
      </c>
      <c r="B5" s="1">
        <f>IFERROR(SUM(Log!E2:E27)/SUM(Log!D2:D27), "")</f>
      </c>
      <c r="C5" t="str">
        <v>Volume-weighted absolute error. The headline metric we recommend.</v>
      </c>
    </row>
    <row r="6">
      <c r="A6" t="str">
        <v>Bias %</v>
      </c>
      <c r="B6" s="1">
        <f>IFERROR(SUM(Log!F2:F27)/SUM(Log!D2:D27), "")</f>
      </c>
      <c r="C6" t="str">
        <v>Positive = consistent over-forecast; negative = consistent under-forecast.</v>
      </c>
    </row>
    <row r="7">
      <c r="A7" t="str">
        <v>Total forecast volume</v>
      </c>
      <c r="B7">
        <f>IFERROR(SUM(Log!C2:C27), "")</f>
      </c>
      <c r="C7" t="str">
        <v/>
      </c>
    </row>
    <row r="8">
      <c r="A8" t="str">
        <v>Total actual volume</v>
      </c>
      <c r="B8">
        <f>IFERROR(SUM(Log!D2:D27), "")</f>
      </c>
      <c r="C8" t="str">
        <v/>
      </c>
    </row>
  </sheetData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Log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